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99B4319-A4D8-437F-A79B-80EBA8FB54C9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Sheet1" sheetId="1" r:id="rId1"/>
    <sheet name="Sheet2" sheetId="2" r:id="rId2"/>
    <sheet name="Sheet3" sheetId="3" r:id="rId3"/>
    <sheet name="Sheet1 (2)" sheetId="4" r:id="rId4"/>
    <sheet name="Sheet4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16" i="1"/>
  <c r="H17" i="1"/>
  <c r="H18" i="1"/>
  <c r="H19" i="1"/>
  <c r="H20" i="1"/>
  <c r="H21" i="1"/>
  <c r="H22" i="1"/>
  <c r="H23" i="1"/>
  <c r="H24" i="1"/>
  <c r="H25" i="1"/>
  <c r="H26" i="1"/>
  <c r="E39" i="1" l="1"/>
  <c r="H14" i="1"/>
  <c r="H15" i="4"/>
  <c r="H16" i="4"/>
  <c r="H17" i="4"/>
  <c r="H18" i="4"/>
  <c r="H19" i="4"/>
  <c r="H20" i="4"/>
  <c r="H21" i="4"/>
  <c r="H22" i="4"/>
  <c r="H23" i="4"/>
  <c r="H24" i="4"/>
  <c r="H25" i="4"/>
  <c r="H14" i="4"/>
  <c r="H38" i="4" l="1"/>
  <c r="H39" i="1"/>
</calcChain>
</file>

<file path=xl/sharedStrings.xml><?xml version="1.0" encoding="utf-8"?>
<sst xmlns="http://schemas.openxmlformats.org/spreadsheetml/2006/main" count="289" uniqueCount="165">
  <si>
    <t>20      년          월          일</t>
    <phoneticPr fontId="1" type="noConversion"/>
  </si>
  <si>
    <t>등록번호</t>
    <phoneticPr fontId="1" type="noConversion"/>
  </si>
  <si>
    <t>316-90-65762</t>
    <phoneticPr fontId="1" type="noConversion"/>
  </si>
  <si>
    <t>상      호</t>
    <phoneticPr fontId="1" type="noConversion"/>
  </si>
  <si>
    <t xml:space="preserve"> 성명</t>
    <phoneticPr fontId="1" type="noConversion"/>
  </si>
  <si>
    <t>사업장주소</t>
    <phoneticPr fontId="1" type="noConversion"/>
  </si>
  <si>
    <t>충남 서산시 음암면 석동로 206</t>
    <phoneticPr fontId="1" type="noConversion"/>
  </si>
  <si>
    <t>업       태</t>
    <phoneticPr fontId="1" type="noConversion"/>
  </si>
  <si>
    <t>종목</t>
    <phoneticPr fontId="1" type="noConversion"/>
  </si>
  <si>
    <t>전화번호</t>
    <phoneticPr fontId="1" type="noConversion"/>
  </si>
  <si>
    <t>041-669-4149</t>
    <phoneticPr fontId="1" type="noConversion"/>
  </si>
  <si>
    <t xml:space="preserve">  화훼</t>
    <phoneticPr fontId="1" type="noConversion"/>
  </si>
  <si>
    <t xml:space="preserve">  조용석</t>
    <phoneticPr fontId="1" type="noConversion"/>
  </si>
  <si>
    <t>아래와 같이 견적합니다.</t>
    <phoneticPr fontId="1" type="noConversion"/>
  </si>
  <si>
    <t xml:space="preserve">                                         귀하</t>
    <phoneticPr fontId="1" type="noConversion"/>
  </si>
  <si>
    <t>합계금액
(공급가액+세액)</t>
    <phoneticPr fontId="1" type="noConversion"/>
  </si>
  <si>
    <t>품    명</t>
    <phoneticPr fontId="1" type="noConversion"/>
  </si>
  <si>
    <t>규  격</t>
    <phoneticPr fontId="1" type="noConversion"/>
  </si>
  <si>
    <t>수  량</t>
    <phoneticPr fontId="1" type="noConversion"/>
  </si>
  <si>
    <t>단위</t>
    <phoneticPr fontId="1" type="noConversion"/>
  </si>
  <si>
    <t>단가</t>
    <phoneticPr fontId="1" type="noConversion"/>
  </si>
  <si>
    <t>공급가액</t>
    <phoneticPr fontId="1" type="noConversion"/>
  </si>
  <si>
    <t>세액</t>
    <phoneticPr fontId="1" type="noConversion"/>
  </si>
  <si>
    <t>비  고</t>
    <phoneticPr fontId="1" type="noConversion"/>
  </si>
  <si>
    <t>견  적  서</t>
    <phoneticPr fontId="1" type="noConversion"/>
  </si>
  <si>
    <t>공  급  자</t>
    <phoneticPr fontId="1" type="noConversion"/>
  </si>
  <si>
    <t xml:space="preserve">  동원농장</t>
    <phoneticPr fontId="1" type="noConversion"/>
  </si>
  <si>
    <t xml:space="preserve">  도.소매</t>
    <phoneticPr fontId="1" type="noConversion"/>
  </si>
  <si>
    <t>계</t>
    <phoneticPr fontId="1" type="noConversion"/>
  </si>
  <si>
    <t xml:space="preserve">                          整  (\                          )</t>
    <phoneticPr fontId="1" type="noConversion"/>
  </si>
  <si>
    <t>가1</t>
    <phoneticPr fontId="1" type="noConversion"/>
  </si>
  <si>
    <t>삽목묘</t>
    <phoneticPr fontId="1" type="noConversion"/>
  </si>
  <si>
    <t>주</t>
    <phoneticPr fontId="1" type="noConversion"/>
  </si>
  <si>
    <t xml:space="preserve">  조용석 인</t>
    <phoneticPr fontId="1" type="noConversion"/>
  </si>
  <si>
    <t xml:space="preserve">  농업.소매</t>
    <phoneticPr fontId="1" type="noConversion"/>
  </si>
  <si>
    <t>화훼작물재배업           (국화)</t>
    <phoneticPr fontId="1" type="noConversion"/>
  </si>
  <si>
    <t xml:space="preserve">견  적  서 </t>
    <phoneticPr fontId="1" type="noConversion"/>
  </si>
  <si>
    <t>2022      년       7   월          일</t>
    <phoneticPr fontId="1" type="noConversion"/>
  </si>
  <si>
    <t xml:space="preserve">        지혜의숲        귀중</t>
    <phoneticPr fontId="1" type="noConversion"/>
  </si>
  <si>
    <t>국화: 오필퍼플</t>
    <phoneticPr fontId="1" type="noConversion"/>
  </si>
  <si>
    <t>분</t>
    <phoneticPr fontId="1" type="noConversion"/>
  </si>
  <si>
    <t>금방울노랑</t>
    <phoneticPr fontId="1" type="noConversion"/>
  </si>
  <si>
    <t>8호</t>
    <phoneticPr fontId="1" type="noConversion"/>
  </si>
  <si>
    <t>분</t>
    <phoneticPr fontId="1" type="noConversion"/>
  </si>
  <si>
    <t>11호</t>
    <phoneticPr fontId="1" type="noConversion"/>
  </si>
  <si>
    <t>규격</t>
    <phoneticPr fontId="1" type="noConversion"/>
  </si>
  <si>
    <t>11호</t>
    <phoneticPr fontId="1" type="noConversion"/>
  </si>
  <si>
    <t>금방울핑크</t>
    <phoneticPr fontId="1" type="noConversion"/>
  </si>
  <si>
    <t>오필골드</t>
    <phoneticPr fontId="1" type="noConversion"/>
  </si>
  <si>
    <t>홍타임</t>
    <phoneticPr fontId="1" type="noConversion"/>
  </si>
  <si>
    <t>가든노랑</t>
    <phoneticPr fontId="1" type="noConversion"/>
  </si>
  <si>
    <t>가든진분홍</t>
    <phoneticPr fontId="1" type="noConversion"/>
  </si>
  <si>
    <t>분</t>
    <phoneticPr fontId="1" type="noConversion"/>
  </si>
  <si>
    <t>가든핑크</t>
    <phoneticPr fontId="1" type="noConversion"/>
  </si>
  <si>
    <t>금방울노랑</t>
    <phoneticPr fontId="1" type="noConversion"/>
  </si>
  <si>
    <t>가든진노랑</t>
    <phoneticPr fontId="1" type="noConversion"/>
  </si>
  <si>
    <t>가든노랑</t>
    <phoneticPr fontId="1" type="noConversion"/>
  </si>
  <si>
    <t>가든살몬</t>
    <phoneticPr fontId="1" type="noConversion"/>
  </si>
  <si>
    <t>일천삼백육십구만整  (\13,690,000 )</t>
    <phoneticPr fontId="1" type="noConversion"/>
  </si>
  <si>
    <t>품명</t>
    <phoneticPr fontId="1" type="noConversion"/>
  </si>
  <si>
    <t>색깔</t>
    <phoneticPr fontId="1" type="noConversion"/>
  </si>
  <si>
    <t>이백</t>
    <phoneticPr fontId="1" type="noConversion"/>
  </si>
  <si>
    <t>화불</t>
    <phoneticPr fontId="1" type="noConversion"/>
  </si>
  <si>
    <t>분홍</t>
    <phoneticPr fontId="1" type="noConversion"/>
  </si>
  <si>
    <t>흰색</t>
    <phoneticPr fontId="1" type="noConversion"/>
  </si>
  <si>
    <t>홍산</t>
    <phoneticPr fontId="1" type="noConversion"/>
  </si>
  <si>
    <t>빨강</t>
    <phoneticPr fontId="1" type="noConversion"/>
  </si>
  <si>
    <t>만성</t>
    <phoneticPr fontId="1" type="noConversion"/>
  </si>
  <si>
    <t>적금색</t>
    <phoneticPr fontId="1" type="noConversion"/>
  </si>
  <si>
    <t>국화아차</t>
    <phoneticPr fontId="1" type="noConversion"/>
  </si>
  <si>
    <t>화은장</t>
    <phoneticPr fontId="1" type="noConversion"/>
  </si>
  <si>
    <t>만천</t>
    <phoneticPr fontId="1" type="noConversion"/>
  </si>
  <si>
    <t>계운</t>
    <phoneticPr fontId="1" type="noConversion"/>
  </si>
  <si>
    <t>자주</t>
    <phoneticPr fontId="1" type="noConversion"/>
  </si>
  <si>
    <t>방국</t>
    <phoneticPr fontId="1" type="noConversion"/>
  </si>
  <si>
    <t>국천</t>
    <phoneticPr fontId="1" type="noConversion"/>
  </si>
  <si>
    <t>춘심</t>
    <phoneticPr fontId="1" type="noConversion"/>
  </si>
  <si>
    <t>노랑</t>
    <phoneticPr fontId="1" type="noConversion"/>
  </si>
  <si>
    <t>방례</t>
    <phoneticPr fontId="1" type="noConversion"/>
  </si>
  <si>
    <t>재보</t>
    <phoneticPr fontId="1" type="noConversion"/>
  </si>
  <si>
    <t>송심</t>
    <phoneticPr fontId="1" type="noConversion"/>
  </si>
  <si>
    <t>금산</t>
    <phoneticPr fontId="1" type="noConversion"/>
  </si>
  <si>
    <t>대납언</t>
    <phoneticPr fontId="1" type="noConversion"/>
  </si>
  <si>
    <t>국화경성</t>
    <phoneticPr fontId="1" type="noConversion"/>
  </si>
  <si>
    <t>동원의번영</t>
    <phoneticPr fontId="1" type="noConversion"/>
  </si>
  <si>
    <t>금향</t>
    <phoneticPr fontId="1" type="noConversion"/>
  </si>
  <si>
    <t>황봉</t>
    <phoneticPr fontId="1" type="noConversion"/>
  </si>
  <si>
    <t>황소</t>
    <phoneticPr fontId="1" type="noConversion"/>
  </si>
  <si>
    <t>황금색</t>
    <phoneticPr fontId="1" type="noConversion"/>
  </si>
  <si>
    <t>동원의향기</t>
    <phoneticPr fontId="1" type="noConversion"/>
  </si>
  <si>
    <t>천황</t>
    <phoneticPr fontId="1" type="noConversion"/>
  </si>
  <si>
    <t>만가등화</t>
    <phoneticPr fontId="1" type="noConversion"/>
  </si>
  <si>
    <t>조인</t>
    <phoneticPr fontId="1" type="noConversion"/>
  </si>
  <si>
    <t>판신례</t>
    <phoneticPr fontId="1" type="noConversion"/>
  </si>
  <si>
    <t>홍심</t>
    <phoneticPr fontId="1" type="noConversion"/>
  </si>
  <si>
    <t>덕망</t>
    <phoneticPr fontId="1" type="noConversion"/>
  </si>
  <si>
    <t>당적</t>
    <phoneticPr fontId="1" type="noConversion"/>
  </si>
  <si>
    <t>국화숙녀</t>
    <phoneticPr fontId="1" type="noConversion"/>
  </si>
  <si>
    <t>도산</t>
    <phoneticPr fontId="1" type="noConversion"/>
  </si>
  <si>
    <t>이슬</t>
    <phoneticPr fontId="1" type="noConversion"/>
  </si>
  <si>
    <t>연분홍</t>
    <phoneticPr fontId="1" type="noConversion"/>
  </si>
  <si>
    <t>타임</t>
    <phoneticPr fontId="1" type="noConversion"/>
  </si>
  <si>
    <t>효운</t>
    <phoneticPr fontId="1" type="noConversion"/>
  </si>
  <si>
    <t>산홍</t>
    <phoneticPr fontId="1" type="noConversion"/>
  </si>
  <si>
    <t>은하수</t>
    <phoneticPr fontId="1" type="noConversion"/>
  </si>
  <si>
    <t>온정</t>
    <phoneticPr fontId="1" type="noConversion"/>
  </si>
  <si>
    <t>주황</t>
    <phoneticPr fontId="1" type="noConversion"/>
  </si>
  <si>
    <t>귀인</t>
    <phoneticPr fontId="1" type="noConversion"/>
  </si>
  <si>
    <t>설화</t>
    <phoneticPr fontId="1" type="noConversion"/>
  </si>
  <si>
    <t>순수</t>
    <phoneticPr fontId="1" type="noConversion"/>
  </si>
  <si>
    <t>참피온</t>
    <phoneticPr fontId="1" type="noConversion"/>
  </si>
  <si>
    <t>산단운</t>
    <phoneticPr fontId="1" type="noConversion"/>
  </si>
  <si>
    <t>소조의리</t>
    <phoneticPr fontId="1" type="noConversion"/>
  </si>
  <si>
    <t>이중색</t>
    <phoneticPr fontId="1" type="noConversion"/>
  </si>
  <si>
    <t>세야의설</t>
    <phoneticPr fontId="1" type="noConversion"/>
  </si>
  <si>
    <t>다륜4호</t>
    <phoneticPr fontId="1" type="noConversion"/>
  </si>
  <si>
    <t>다륜8호</t>
    <phoneticPr fontId="1" type="noConversion"/>
  </si>
  <si>
    <t>현애8호</t>
    <phoneticPr fontId="1" type="noConversion"/>
  </si>
  <si>
    <t>황파</t>
    <phoneticPr fontId="1" type="noConversion"/>
  </si>
  <si>
    <t>황태자</t>
    <phoneticPr fontId="1" type="noConversion"/>
  </si>
  <si>
    <t>국화경성</t>
    <phoneticPr fontId="1" type="noConversion"/>
  </si>
  <si>
    <t>청수여인</t>
    <phoneticPr fontId="1" type="noConversion"/>
  </si>
  <si>
    <t>화은장</t>
    <phoneticPr fontId="1" type="noConversion"/>
  </si>
  <si>
    <t>번영</t>
    <phoneticPr fontId="1" type="noConversion"/>
  </si>
  <si>
    <t>동광</t>
    <phoneticPr fontId="1" type="noConversion"/>
  </si>
  <si>
    <t>국화의풍</t>
    <phoneticPr fontId="1" type="noConversion"/>
  </si>
  <si>
    <t>여정</t>
    <phoneticPr fontId="1" type="noConversion"/>
  </si>
  <si>
    <t>월산</t>
    <phoneticPr fontId="1" type="noConversion"/>
  </si>
  <si>
    <t>설립</t>
    <phoneticPr fontId="1" type="noConversion"/>
  </si>
  <si>
    <t>수정</t>
    <phoneticPr fontId="1" type="noConversion"/>
  </si>
  <si>
    <t>형천</t>
    <phoneticPr fontId="1" type="noConversion"/>
  </si>
  <si>
    <t>천향여심</t>
    <phoneticPr fontId="1" type="noConversion"/>
  </si>
  <si>
    <t>분홍 *</t>
    <phoneticPr fontId="1" type="noConversion"/>
  </si>
  <si>
    <t>노랑 *</t>
    <phoneticPr fontId="1" type="noConversion"/>
  </si>
  <si>
    <t>분홍 *</t>
    <phoneticPr fontId="1" type="noConversion"/>
  </si>
  <si>
    <t>노랑 *</t>
    <phoneticPr fontId="1" type="noConversion"/>
  </si>
  <si>
    <t>빨강 *</t>
    <phoneticPr fontId="1" type="noConversion"/>
  </si>
  <si>
    <t>자주 *</t>
    <phoneticPr fontId="1" type="noConversion"/>
  </si>
  <si>
    <t>흰색 *</t>
    <phoneticPr fontId="1" type="noConversion"/>
  </si>
  <si>
    <t>흰색 *</t>
    <phoneticPr fontId="1" type="noConversion"/>
  </si>
  <si>
    <t>분홍 *</t>
    <phoneticPr fontId="1" type="noConversion"/>
  </si>
  <si>
    <t>빨강 *</t>
    <phoneticPr fontId="1" type="noConversion"/>
  </si>
  <si>
    <t>노랑 *</t>
    <phoneticPr fontId="1" type="noConversion"/>
  </si>
  <si>
    <t>황석공</t>
    <phoneticPr fontId="1" type="noConversion"/>
  </si>
  <si>
    <t>미까도</t>
    <phoneticPr fontId="1" type="noConversion"/>
  </si>
  <si>
    <t>간석의미</t>
    <phoneticPr fontId="1" type="noConversion"/>
  </si>
  <si>
    <t>금봉</t>
    <phoneticPr fontId="1" type="noConversion"/>
  </si>
  <si>
    <t>월후사자</t>
    <phoneticPr fontId="1" type="noConversion"/>
  </si>
  <si>
    <t>북두의송</t>
    <phoneticPr fontId="1" type="noConversion"/>
  </si>
  <si>
    <t>홍옥</t>
    <phoneticPr fontId="1" type="noConversion"/>
  </si>
  <si>
    <t>북두의가</t>
    <phoneticPr fontId="1" type="noConversion"/>
  </si>
  <si>
    <t>동원의소리</t>
    <phoneticPr fontId="1" type="noConversion"/>
  </si>
  <si>
    <t>간석주</t>
    <phoneticPr fontId="1" type="noConversion"/>
  </si>
  <si>
    <t>분홍</t>
    <phoneticPr fontId="1" type="noConversion"/>
  </si>
  <si>
    <t>백조</t>
    <phoneticPr fontId="1" type="noConversion"/>
  </si>
  <si>
    <t>용백</t>
    <phoneticPr fontId="1" type="noConversion"/>
  </si>
  <si>
    <t>백봉</t>
    <phoneticPr fontId="1" type="noConversion"/>
  </si>
  <si>
    <t>소매환</t>
    <phoneticPr fontId="1" type="noConversion"/>
  </si>
  <si>
    <t>동원의햇살</t>
    <phoneticPr fontId="1" type="noConversion"/>
  </si>
  <si>
    <t>노랑</t>
    <phoneticPr fontId="1" type="noConversion"/>
  </si>
  <si>
    <t>25종</t>
    <phoneticPr fontId="1" type="noConversion"/>
  </si>
  <si>
    <t>19종</t>
    <phoneticPr fontId="1" type="noConversion"/>
  </si>
  <si>
    <t>16종</t>
    <phoneticPr fontId="1" type="noConversion"/>
  </si>
  <si>
    <t>분재</t>
    <phoneticPr fontId="1" type="noConversion"/>
  </si>
  <si>
    <t>2023년도 분양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</si>
</sst>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textRotation="255"/>
    </xf>
    <xf numFmtId="0" fontId="0" fillId="0" borderId="1" xfId="0" applyBorder="1" applyAlignment="1">
      <alignment horizontal="center" textRotation="255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2" fillId="0" borderId="13" xfId="0" applyFont="1" applyBorder="1">
      <alignment vertical="center"/>
    </xf>
    <xf numFmtId="0" fontId="0" fillId="0" borderId="16" xfId="0" applyBorder="1" applyAlignment="1">
      <alignment horizontal="left" vertical="center"/>
    </xf>
    <xf numFmtId="0" fontId="3" fillId="0" borderId="13" xfId="0" applyFon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6" xfId="0" applyBorder="1">
      <alignment vertical="center"/>
    </xf>
    <xf numFmtId="0" fontId="0" fillId="0" borderId="22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27" xfId="0" applyBorder="1">
      <alignment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41" fontId="0" fillId="0" borderId="20" xfId="0" applyNumberForma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7" xfId="0" applyFill="1" applyBorder="1">
      <alignment vertical="center"/>
    </xf>
    <xf numFmtId="0" fontId="0" fillId="3" borderId="20" xfId="0" applyFill="1" applyBorder="1">
      <alignment vertical="center"/>
    </xf>
    <xf numFmtId="3" fontId="0" fillId="0" borderId="1" xfId="0" applyNumberFormat="1" applyBorder="1">
      <alignment vertical="center"/>
    </xf>
    <xf numFmtId="3" fontId="0" fillId="3" borderId="20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4" xfId="0" applyBorder="1">
      <alignment vertical="center"/>
    </xf>
    <xf numFmtId="3" fontId="0" fillId="0" borderId="4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3" borderId="21" xfId="0" applyFill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vertical="center" textRotation="255"/>
    </xf>
    <xf numFmtId="0" fontId="0" fillId="0" borderId="5" xfId="0" applyBorder="1" applyAlignment="1">
      <alignment vertical="center" textRotation="255"/>
    </xf>
    <xf numFmtId="0" fontId="0" fillId="0" borderId="6" xfId="0" applyBorder="1" applyAlignment="1">
      <alignment vertical="center" textRotation="255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3" xfId="0" applyFont="1" applyBorder="1">
      <alignment vertical="center"/>
    </xf>
    <xf numFmtId="0" fontId="3" fillId="0" borderId="0" xfId="0" applyFont="1">
      <alignment vertical="center"/>
    </xf>
    <xf numFmtId="0" fontId="3" fillId="0" borderId="7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0" xfId="0" applyFont="1">
      <alignment vertical="center"/>
    </xf>
    <xf numFmtId="0" fontId="2" fillId="0" borderId="7" xfId="0" applyFont="1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257175</xdr:colOff>
      <xdr:row>3</xdr:row>
      <xdr:rowOff>28575</xdr:rowOff>
    </xdr:from>
    <xdr:to>
      <xdr:col>10</xdr:col>
      <xdr:colOff>9525</xdr:colOff>
      <xdr:row>6</xdr:row>
      <xdr:rowOff>66675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0" y="1028700"/>
          <a:ext cx="952500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9"/>
  <sheetViews>
    <sheetView workbookViewId="0">
      <selection activeCell="E12" sqref="E12:J12"/>
    </sheetView>
  </sheetViews>
  <sheetFormatPr defaultRowHeight="16.5" x14ac:dyDescent="0.3"/>
  <cols>
    <col min="1" max="1" width="1.875" customWidth="1"/>
    <col min="2" max="2" width="8.125" customWidth="1"/>
    <col min="3" max="3" width="8.25" customWidth="1"/>
    <col min="4" max="4" width="8.125" customWidth="1"/>
    <col min="5" max="5" width="7.625" customWidth="1"/>
    <col min="6" max="6" width="3.75" customWidth="1"/>
    <col min="7" max="7" width="9.125" customWidth="1"/>
    <col min="8" max="8" width="11.625" customWidth="1"/>
    <col min="9" max="9" width="3.875" customWidth="1"/>
    <col min="10" max="10" width="15.75" style="35" customWidth="1"/>
  </cols>
  <sheetData>
    <row r="1" spans="2:13" ht="17.25" thickBot="1" x14ac:dyDescent="0.35"/>
    <row r="2" spans="2:13" ht="45" customHeight="1" x14ac:dyDescent="0.3">
      <c r="B2" s="44" t="s">
        <v>36</v>
      </c>
      <c r="C2" s="45"/>
      <c r="D2" s="45"/>
      <c r="E2" s="45"/>
      <c r="F2" s="45"/>
      <c r="G2" s="45"/>
      <c r="H2" s="45"/>
      <c r="I2" s="45"/>
      <c r="J2" s="46"/>
      <c r="M2" s="35"/>
    </row>
    <row r="3" spans="2:13" x14ac:dyDescent="0.3">
      <c r="B3" s="8"/>
      <c r="J3" s="36"/>
    </row>
    <row r="4" spans="2:13" x14ac:dyDescent="0.3">
      <c r="B4" s="60" t="s">
        <v>37</v>
      </c>
      <c r="C4" s="61"/>
      <c r="D4" s="61"/>
      <c r="E4" s="62"/>
      <c r="F4" s="52" t="s">
        <v>25</v>
      </c>
      <c r="G4" s="2" t="s">
        <v>1</v>
      </c>
      <c r="H4" s="49" t="s">
        <v>2</v>
      </c>
      <c r="I4" s="50"/>
      <c r="J4" s="51"/>
    </row>
    <row r="5" spans="2:13" ht="37.5" customHeight="1" x14ac:dyDescent="0.3">
      <c r="B5" s="10"/>
      <c r="C5" s="7"/>
      <c r="D5" s="7"/>
      <c r="E5" s="7"/>
      <c r="F5" s="53"/>
      <c r="G5" s="2" t="s">
        <v>3</v>
      </c>
      <c r="H5" s="1" t="s">
        <v>26</v>
      </c>
      <c r="I5" s="4" t="s">
        <v>4</v>
      </c>
      <c r="J5" s="37" t="s">
        <v>33</v>
      </c>
      <c r="L5" s="35"/>
    </row>
    <row r="6" spans="2:13" x14ac:dyDescent="0.3">
      <c r="B6" s="57" t="s">
        <v>38</v>
      </c>
      <c r="C6" s="58"/>
      <c r="D6" s="58"/>
      <c r="E6" s="59"/>
      <c r="F6" s="53"/>
      <c r="G6" s="2" t="s">
        <v>5</v>
      </c>
      <c r="H6" s="49" t="s">
        <v>6</v>
      </c>
      <c r="I6" s="50"/>
      <c r="J6" s="51"/>
    </row>
    <row r="7" spans="2:13" ht="34.5" x14ac:dyDescent="0.3">
      <c r="B7" s="8"/>
      <c r="F7" s="53"/>
      <c r="G7" s="2" t="s">
        <v>7</v>
      </c>
      <c r="H7" s="1" t="s">
        <v>34</v>
      </c>
      <c r="I7" s="3" t="s">
        <v>8</v>
      </c>
      <c r="J7" s="37" t="s">
        <v>35</v>
      </c>
    </row>
    <row r="8" spans="2:13" x14ac:dyDescent="0.3">
      <c r="B8" s="60" t="s">
        <v>13</v>
      </c>
      <c r="C8" s="61"/>
      <c r="D8" s="61"/>
      <c r="F8" s="54"/>
      <c r="G8" s="2" t="s">
        <v>9</v>
      </c>
      <c r="H8" s="49" t="s">
        <v>10</v>
      </c>
      <c r="I8" s="50"/>
      <c r="J8" s="51"/>
    </row>
    <row r="9" spans="2:13" x14ac:dyDescent="0.3">
      <c r="B9" s="8"/>
      <c r="J9" s="36"/>
    </row>
    <row r="10" spans="2:13" ht="1.5" customHeight="1" x14ac:dyDescent="0.3">
      <c r="B10" s="14"/>
      <c r="C10" s="15"/>
      <c r="D10" s="15"/>
      <c r="E10" s="15"/>
      <c r="F10" s="15"/>
      <c r="G10" s="15"/>
      <c r="H10" s="15"/>
      <c r="I10" s="15"/>
      <c r="J10" s="38"/>
    </row>
    <row r="11" spans="2:13" hidden="1" x14ac:dyDescent="0.3">
      <c r="B11" s="8"/>
      <c r="J11" s="36"/>
    </row>
    <row r="12" spans="2:13" ht="38.25" customHeight="1" x14ac:dyDescent="0.3">
      <c r="B12" s="55" t="s">
        <v>15</v>
      </c>
      <c r="C12" s="56"/>
      <c r="E12" s="47" t="s">
        <v>58</v>
      </c>
      <c r="F12" s="47"/>
      <c r="G12" s="47"/>
      <c r="H12" s="47"/>
      <c r="I12" s="47"/>
      <c r="J12" s="48"/>
    </row>
    <row r="13" spans="2:13" x14ac:dyDescent="0.3">
      <c r="B13" s="65" t="s">
        <v>16</v>
      </c>
      <c r="C13" s="66"/>
      <c r="D13" s="27" t="s">
        <v>45</v>
      </c>
      <c r="E13" s="27" t="s">
        <v>18</v>
      </c>
      <c r="F13" s="27" t="s">
        <v>19</v>
      </c>
      <c r="G13" s="27" t="s">
        <v>20</v>
      </c>
      <c r="H13" s="27" t="s">
        <v>21</v>
      </c>
      <c r="I13" s="27" t="s">
        <v>22</v>
      </c>
      <c r="J13" s="39" t="s">
        <v>23</v>
      </c>
    </row>
    <row r="14" spans="2:13" x14ac:dyDescent="0.3">
      <c r="B14" s="63" t="s">
        <v>39</v>
      </c>
      <c r="C14" s="64"/>
      <c r="D14" s="1" t="s">
        <v>44</v>
      </c>
      <c r="E14" s="1">
        <v>20</v>
      </c>
      <c r="F14" s="1" t="s">
        <v>40</v>
      </c>
      <c r="G14" s="30">
        <v>30000</v>
      </c>
      <c r="H14" s="24">
        <f>E14*G14</f>
        <v>600000</v>
      </c>
      <c r="I14" s="1"/>
      <c r="J14" s="40"/>
    </row>
    <row r="15" spans="2:13" x14ac:dyDescent="0.3">
      <c r="B15" s="63" t="s">
        <v>41</v>
      </c>
      <c r="C15" s="64"/>
      <c r="D15" s="1" t="s">
        <v>46</v>
      </c>
      <c r="E15" s="1">
        <v>70</v>
      </c>
      <c r="F15" s="1" t="s">
        <v>43</v>
      </c>
      <c r="G15" s="30">
        <v>30000</v>
      </c>
      <c r="H15" s="24">
        <f t="shared" ref="H15:H26" si="0">E15*G15</f>
        <v>2100000</v>
      </c>
      <c r="I15" s="1"/>
      <c r="J15" s="40"/>
    </row>
    <row r="16" spans="2:13" x14ac:dyDescent="0.3">
      <c r="B16" s="63" t="s">
        <v>47</v>
      </c>
      <c r="C16" s="64"/>
      <c r="D16" s="1" t="s">
        <v>46</v>
      </c>
      <c r="E16" s="1">
        <v>30</v>
      </c>
      <c r="F16" s="1" t="s">
        <v>43</v>
      </c>
      <c r="G16" s="30">
        <v>30000</v>
      </c>
      <c r="H16" s="24">
        <f t="shared" si="0"/>
        <v>900000</v>
      </c>
      <c r="I16" s="1"/>
      <c r="J16" s="40"/>
    </row>
    <row r="17" spans="2:10" x14ac:dyDescent="0.3">
      <c r="B17" s="63" t="s">
        <v>48</v>
      </c>
      <c r="C17" s="64"/>
      <c r="D17" s="1" t="s">
        <v>46</v>
      </c>
      <c r="E17" s="1">
        <v>25</v>
      </c>
      <c r="F17" s="1" t="s">
        <v>43</v>
      </c>
      <c r="G17" s="30">
        <v>30000</v>
      </c>
      <c r="H17" s="24">
        <f t="shared" si="0"/>
        <v>750000</v>
      </c>
      <c r="I17" s="1"/>
      <c r="J17" s="40"/>
    </row>
    <row r="18" spans="2:10" x14ac:dyDescent="0.3">
      <c r="B18" s="63" t="s">
        <v>49</v>
      </c>
      <c r="C18" s="64"/>
      <c r="D18" s="1" t="s">
        <v>46</v>
      </c>
      <c r="E18" s="1">
        <v>15</v>
      </c>
      <c r="F18" s="1" t="s">
        <v>43</v>
      </c>
      <c r="G18" s="30">
        <v>30000</v>
      </c>
      <c r="H18" s="24">
        <f t="shared" si="0"/>
        <v>450000</v>
      </c>
      <c r="I18" s="1"/>
      <c r="J18" s="40"/>
    </row>
    <row r="19" spans="2:10" x14ac:dyDescent="0.3">
      <c r="B19" s="63" t="s">
        <v>50</v>
      </c>
      <c r="C19" s="64"/>
      <c r="D19" s="1" t="s">
        <v>46</v>
      </c>
      <c r="E19" s="1">
        <v>40</v>
      </c>
      <c r="F19" s="1" t="s">
        <v>43</v>
      </c>
      <c r="G19" s="30">
        <v>30000</v>
      </c>
      <c r="H19" s="24">
        <f t="shared" si="0"/>
        <v>1200000</v>
      </c>
      <c r="I19" s="1"/>
      <c r="J19" s="40"/>
    </row>
    <row r="20" spans="2:10" x14ac:dyDescent="0.3">
      <c r="B20" s="63" t="s">
        <v>51</v>
      </c>
      <c r="C20" s="64"/>
      <c r="D20" s="1" t="s">
        <v>46</v>
      </c>
      <c r="E20" s="1">
        <v>25</v>
      </c>
      <c r="F20" s="1" t="s">
        <v>52</v>
      </c>
      <c r="G20" s="30">
        <v>30000</v>
      </c>
      <c r="H20" s="24">
        <f t="shared" si="0"/>
        <v>750000</v>
      </c>
      <c r="I20" s="1"/>
      <c r="J20" s="40"/>
    </row>
    <row r="21" spans="2:10" x14ac:dyDescent="0.3">
      <c r="B21" s="63" t="s">
        <v>53</v>
      </c>
      <c r="C21" s="64"/>
      <c r="D21" s="1" t="s">
        <v>46</v>
      </c>
      <c r="E21" s="1">
        <v>30</v>
      </c>
      <c r="F21" s="1" t="s">
        <v>43</v>
      </c>
      <c r="G21" s="30">
        <v>30000</v>
      </c>
      <c r="H21" s="24">
        <f t="shared" si="0"/>
        <v>900000</v>
      </c>
      <c r="I21" s="1"/>
      <c r="J21" s="40"/>
    </row>
    <row r="22" spans="2:10" x14ac:dyDescent="0.3">
      <c r="B22" s="63" t="s">
        <v>54</v>
      </c>
      <c r="C22" s="64"/>
      <c r="D22" s="1" t="s">
        <v>42</v>
      </c>
      <c r="E22" s="1">
        <v>500</v>
      </c>
      <c r="F22" s="1" t="s">
        <v>43</v>
      </c>
      <c r="G22" s="30">
        <v>8000</v>
      </c>
      <c r="H22" s="24">
        <f t="shared" si="0"/>
        <v>4000000</v>
      </c>
      <c r="I22" s="1"/>
      <c r="J22" s="40"/>
    </row>
    <row r="23" spans="2:10" x14ac:dyDescent="0.3">
      <c r="B23" s="63" t="s">
        <v>51</v>
      </c>
      <c r="C23" s="64"/>
      <c r="D23" s="1" t="s">
        <v>42</v>
      </c>
      <c r="E23" s="1">
        <v>80</v>
      </c>
      <c r="F23" s="1" t="s">
        <v>43</v>
      </c>
      <c r="G23" s="30">
        <v>8000</v>
      </c>
      <c r="H23" s="24">
        <f t="shared" si="0"/>
        <v>640000</v>
      </c>
      <c r="I23" s="1"/>
      <c r="J23" s="40"/>
    </row>
    <row r="24" spans="2:10" x14ac:dyDescent="0.3">
      <c r="B24" s="63" t="s">
        <v>55</v>
      </c>
      <c r="C24" s="64"/>
      <c r="D24" s="1" t="s">
        <v>42</v>
      </c>
      <c r="E24" s="1">
        <v>50</v>
      </c>
      <c r="F24" s="1" t="s">
        <v>43</v>
      </c>
      <c r="G24" s="30">
        <v>8000</v>
      </c>
      <c r="H24" s="24">
        <f t="shared" si="0"/>
        <v>400000</v>
      </c>
      <c r="I24" s="1"/>
      <c r="J24" s="40"/>
    </row>
    <row r="25" spans="2:10" x14ac:dyDescent="0.3">
      <c r="B25" s="63" t="s">
        <v>56</v>
      </c>
      <c r="C25" s="64"/>
      <c r="D25" s="1" t="s">
        <v>42</v>
      </c>
      <c r="E25" s="1">
        <v>100</v>
      </c>
      <c r="F25" s="1" t="s">
        <v>52</v>
      </c>
      <c r="G25" s="30">
        <v>8000</v>
      </c>
      <c r="H25" s="24">
        <f t="shared" si="0"/>
        <v>800000</v>
      </c>
      <c r="I25" s="1"/>
      <c r="J25" s="40"/>
    </row>
    <row r="26" spans="2:10" x14ac:dyDescent="0.3">
      <c r="B26" s="63" t="s">
        <v>57</v>
      </c>
      <c r="C26" s="64"/>
      <c r="D26" s="1" t="s">
        <v>42</v>
      </c>
      <c r="E26" s="1">
        <v>25</v>
      </c>
      <c r="F26" s="1" t="s">
        <v>52</v>
      </c>
      <c r="G26" s="30">
        <v>8000</v>
      </c>
      <c r="H26" s="24">
        <f t="shared" si="0"/>
        <v>200000</v>
      </c>
      <c r="I26" s="1"/>
      <c r="J26" s="40"/>
    </row>
    <row r="27" spans="2:10" x14ac:dyDescent="0.3">
      <c r="B27" s="63"/>
      <c r="C27" s="64"/>
      <c r="D27" s="1"/>
      <c r="E27" s="1"/>
      <c r="F27" s="1"/>
      <c r="G27" s="30"/>
      <c r="H27" s="24"/>
      <c r="I27" s="1"/>
      <c r="J27" s="40"/>
    </row>
    <row r="28" spans="2:10" x14ac:dyDescent="0.3">
      <c r="B28" s="63"/>
      <c r="C28" s="64"/>
      <c r="D28" s="1"/>
      <c r="E28" s="1"/>
      <c r="F28" s="1"/>
      <c r="G28" s="30"/>
      <c r="H28" s="24"/>
      <c r="I28" s="1"/>
      <c r="J28" s="40"/>
    </row>
    <row r="29" spans="2:10" x14ac:dyDescent="0.3">
      <c r="B29" s="63"/>
      <c r="C29" s="64"/>
      <c r="D29" s="1"/>
      <c r="E29" s="1"/>
      <c r="F29" s="1"/>
      <c r="G29" s="30"/>
      <c r="H29" s="24"/>
      <c r="I29" s="1"/>
      <c r="J29" s="40"/>
    </row>
    <row r="30" spans="2:10" x14ac:dyDescent="0.3">
      <c r="B30" s="63"/>
      <c r="C30" s="64"/>
      <c r="D30" s="1"/>
      <c r="E30" s="1"/>
      <c r="F30" s="1"/>
      <c r="G30" s="30"/>
      <c r="H30" s="24"/>
      <c r="I30" s="1"/>
      <c r="J30" s="40"/>
    </row>
    <row r="31" spans="2:10" x14ac:dyDescent="0.3">
      <c r="B31" s="63"/>
      <c r="C31" s="64"/>
      <c r="D31" s="1"/>
      <c r="E31" s="1"/>
      <c r="F31" s="1"/>
      <c r="G31" s="30"/>
      <c r="H31" s="24"/>
      <c r="I31" s="1"/>
      <c r="J31" s="40"/>
    </row>
    <row r="32" spans="2:10" x14ac:dyDescent="0.3">
      <c r="B32" s="63"/>
      <c r="C32" s="64"/>
      <c r="D32" s="1"/>
      <c r="E32" s="1"/>
      <c r="F32" s="1"/>
      <c r="G32" s="30"/>
      <c r="H32" s="24"/>
      <c r="I32" s="19"/>
      <c r="J32" s="41"/>
    </row>
    <row r="33" spans="2:10" x14ac:dyDescent="0.3">
      <c r="B33" s="63"/>
      <c r="C33" s="64"/>
      <c r="D33" s="1"/>
      <c r="E33" s="1"/>
      <c r="F33" s="1"/>
      <c r="G33" s="30"/>
      <c r="H33" s="24"/>
      <c r="I33" s="1"/>
      <c r="J33" s="40"/>
    </row>
    <row r="34" spans="2:10" x14ac:dyDescent="0.3">
      <c r="B34" s="63"/>
      <c r="C34" s="64"/>
      <c r="D34" s="1"/>
      <c r="E34" s="1"/>
      <c r="F34" s="1"/>
      <c r="G34" s="30"/>
      <c r="H34" s="24"/>
      <c r="I34" s="19"/>
      <c r="J34" s="41"/>
    </row>
    <row r="35" spans="2:10" x14ac:dyDescent="0.3">
      <c r="B35" s="63"/>
      <c r="C35" s="64"/>
      <c r="D35" s="1"/>
      <c r="E35" s="1"/>
      <c r="F35" s="1"/>
      <c r="G35" s="30"/>
      <c r="H35" s="24"/>
      <c r="I35" s="1"/>
      <c r="J35" s="40"/>
    </row>
    <row r="36" spans="2:10" x14ac:dyDescent="0.3">
      <c r="B36" s="63"/>
      <c r="C36" s="64"/>
      <c r="D36" s="1"/>
      <c r="E36" s="1"/>
      <c r="F36" s="1"/>
      <c r="G36" s="1"/>
      <c r="H36" s="1"/>
      <c r="I36" s="1"/>
      <c r="J36" s="40"/>
    </row>
    <row r="37" spans="2:10" x14ac:dyDescent="0.3">
      <c r="B37" s="69"/>
      <c r="C37" s="70"/>
      <c r="D37" s="1"/>
      <c r="E37" s="1"/>
      <c r="F37" s="1"/>
      <c r="G37" s="1"/>
      <c r="H37" s="1"/>
      <c r="I37" s="1"/>
      <c r="J37" s="40"/>
    </row>
    <row r="38" spans="2:10" x14ac:dyDescent="0.3">
      <c r="B38" s="63"/>
      <c r="C38" s="64"/>
      <c r="D38" s="32"/>
      <c r="E38" s="33"/>
      <c r="F38" s="33"/>
      <c r="G38" s="34"/>
      <c r="H38" s="33"/>
      <c r="I38" s="33"/>
      <c r="J38" s="42"/>
    </row>
    <row r="39" spans="2:10" ht="17.25" thickBot="1" x14ac:dyDescent="0.35">
      <c r="B39" s="67" t="s">
        <v>28</v>
      </c>
      <c r="C39" s="68"/>
      <c r="D39" s="28"/>
      <c r="E39" s="29">
        <f>SUM(E14:E38)</f>
        <v>1010</v>
      </c>
      <c r="F39" s="29"/>
      <c r="G39" s="29"/>
      <c r="H39" s="31">
        <f>SUM(H14:H38)</f>
        <v>13690000</v>
      </c>
      <c r="I39" s="29"/>
      <c r="J39" s="43"/>
    </row>
  </sheetData>
  <mergeCells count="37">
    <mergeCell ref="B39:C39"/>
    <mergeCell ref="B33:C33"/>
    <mergeCell ref="B34:C34"/>
    <mergeCell ref="B35:C35"/>
    <mergeCell ref="B36:C36"/>
    <mergeCell ref="B37:C37"/>
    <mergeCell ref="B38:C38"/>
    <mergeCell ref="B28:C28"/>
    <mergeCell ref="B29:C29"/>
    <mergeCell ref="B30:C30"/>
    <mergeCell ref="B31:C31"/>
    <mergeCell ref="B32:C3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:J2"/>
    <mergeCell ref="E12:J12"/>
    <mergeCell ref="H6:J6"/>
    <mergeCell ref="H8:J8"/>
    <mergeCell ref="F4:F8"/>
    <mergeCell ref="H4:J4"/>
    <mergeCell ref="B12:C12"/>
    <mergeCell ref="B6:E6"/>
    <mergeCell ref="B8:D8"/>
    <mergeCell ref="B4:E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38"/>
  <sheetViews>
    <sheetView topLeftCell="A10" workbookViewId="0">
      <selection activeCell="N37" sqref="N37"/>
    </sheetView>
  </sheetViews>
  <sheetFormatPr defaultRowHeight="16.5" x14ac:dyDescent="0.3"/>
  <cols>
    <col min="1" max="1" width="1.875" customWidth="1"/>
    <col min="2" max="2" width="8.125" customWidth="1"/>
    <col min="3" max="3" width="8.25" customWidth="1"/>
    <col min="4" max="4" width="8.125" customWidth="1"/>
    <col min="5" max="5" width="10.5" customWidth="1"/>
    <col min="6" max="6" width="3.75" customWidth="1"/>
    <col min="7" max="7" width="9.75" customWidth="1"/>
    <col min="8" max="8" width="12.125" customWidth="1"/>
    <col min="9" max="9" width="5.625" customWidth="1"/>
    <col min="10" max="10" width="9.875" customWidth="1"/>
  </cols>
  <sheetData>
    <row r="1" spans="2:10" ht="17.25" thickBot="1" x14ac:dyDescent="0.35"/>
    <row r="2" spans="2:10" ht="45" customHeight="1" x14ac:dyDescent="0.3">
      <c r="B2" s="44" t="s">
        <v>24</v>
      </c>
      <c r="C2" s="45"/>
      <c r="D2" s="45"/>
      <c r="E2" s="45"/>
      <c r="F2" s="45"/>
      <c r="G2" s="45"/>
      <c r="H2" s="45"/>
      <c r="I2" s="45"/>
      <c r="J2" s="46"/>
    </row>
    <row r="3" spans="2:10" x14ac:dyDescent="0.3">
      <c r="B3" s="8"/>
      <c r="J3" s="9"/>
    </row>
    <row r="4" spans="2:10" x14ac:dyDescent="0.3">
      <c r="B4" s="10" t="s">
        <v>0</v>
      </c>
      <c r="C4" s="6"/>
      <c r="D4" s="6"/>
      <c r="F4" s="52" t="s">
        <v>25</v>
      </c>
      <c r="G4" s="2" t="s">
        <v>1</v>
      </c>
      <c r="H4" s="49" t="s">
        <v>2</v>
      </c>
      <c r="I4" s="50"/>
      <c r="J4" s="51"/>
    </row>
    <row r="5" spans="2:10" ht="37.5" customHeight="1" x14ac:dyDescent="0.3">
      <c r="B5" s="10"/>
      <c r="C5" s="7"/>
      <c r="D5" s="7"/>
      <c r="E5" s="7"/>
      <c r="F5" s="53"/>
      <c r="G5" s="2" t="s">
        <v>3</v>
      </c>
      <c r="H5" s="1" t="s">
        <v>26</v>
      </c>
      <c r="I5" s="4" t="s">
        <v>4</v>
      </c>
      <c r="J5" s="11" t="s">
        <v>12</v>
      </c>
    </row>
    <row r="6" spans="2:10" x14ac:dyDescent="0.3">
      <c r="B6" s="12" t="s">
        <v>14</v>
      </c>
      <c r="C6" s="6"/>
      <c r="D6" s="6"/>
      <c r="E6" s="5"/>
      <c r="F6" s="53"/>
      <c r="G6" s="2" t="s">
        <v>5</v>
      </c>
      <c r="H6" s="49" t="s">
        <v>6</v>
      </c>
      <c r="I6" s="50"/>
      <c r="J6" s="51"/>
    </row>
    <row r="7" spans="2:10" ht="34.5" x14ac:dyDescent="0.3">
      <c r="B7" s="8"/>
      <c r="F7" s="53"/>
      <c r="G7" s="2" t="s">
        <v>7</v>
      </c>
      <c r="H7" s="1" t="s">
        <v>27</v>
      </c>
      <c r="I7" s="3" t="s">
        <v>8</v>
      </c>
      <c r="J7" s="11" t="s">
        <v>11</v>
      </c>
    </row>
    <row r="8" spans="2:10" x14ac:dyDescent="0.3">
      <c r="B8" s="10" t="s">
        <v>13</v>
      </c>
      <c r="C8" s="6"/>
      <c r="D8" s="6"/>
      <c r="F8" s="54"/>
      <c r="G8" s="2" t="s">
        <v>9</v>
      </c>
      <c r="H8" s="49" t="s">
        <v>10</v>
      </c>
      <c r="I8" s="50"/>
      <c r="J8" s="51"/>
    </row>
    <row r="9" spans="2:10" x14ac:dyDescent="0.3">
      <c r="B9" s="8"/>
      <c r="J9" s="9"/>
    </row>
    <row r="10" spans="2:10" ht="1.5" customHeight="1" x14ac:dyDescent="0.3">
      <c r="B10" s="14"/>
      <c r="C10" s="15"/>
      <c r="D10" s="15"/>
      <c r="E10" s="15"/>
      <c r="F10" s="15"/>
      <c r="G10" s="15"/>
      <c r="H10" s="15"/>
      <c r="I10" s="15"/>
      <c r="J10" s="16"/>
    </row>
    <row r="11" spans="2:10" hidden="1" x14ac:dyDescent="0.3">
      <c r="B11" s="8"/>
      <c r="J11" s="9"/>
    </row>
    <row r="12" spans="2:10" ht="38.25" customHeight="1" x14ac:dyDescent="0.3">
      <c r="B12" s="55" t="s">
        <v>15</v>
      </c>
      <c r="C12" s="56"/>
      <c r="E12" s="47" t="s">
        <v>29</v>
      </c>
      <c r="F12" s="47"/>
      <c r="G12" s="47"/>
      <c r="H12" s="47"/>
      <c r="I12" s="47"/>
      <c r="J12" s="48"/>
    </row>
    <row r="13" spans="2:10" x14ac:dyDescent="0.3">
      <c r="B13" s="71" t="s">
        <v>16</v>
      </c>
      <c r="C13" s="72"/>
      <c r="D13" s="21" t="s">
        <v>17</v>
      </c>
      <c r="E13" s="21" t="s">
        <v>18</v>
      </c>
      <c r="F13" s="21" t="s">
        <v>19</v>
      </c>
      <c r="G13" s="21" t="s">
        <v>20</v>
      </c>
      <c r="H13" s="21" t="s">
        <v>21</v>
      </c>
      <c r="I13" s="21" t="s">
        <v>22</v>
      </c>
      <c r="J13" s="22" t="s">
        <v>23</v>
      </c>
    </row>
    <row r="14" spans="2:10" x14ac:dyDescent="0.3">
      <c r="B14" s="63" t="s">
        <v>30</v>
      </c>
      <c r="C14" s="64"/>
      <c r="D14" s="1" t="s">
        <v>31</v>
      </c>
      <c r="E14" s="1">
        <v>1</v>
      </c>
      <c r="F14" s="1" t="s">
        <v>32</v>
      </c>
      <c r="G14" s="24">
        <v>1500</v>
      </c>
      <c r="H14" s="25">
        <f>E14*G14</f>
        <v>1500</v>
      </c>
      <c r="I14" s="1"/>
      <c r="J14" s="13"/>
    </row>
    <row r="15" spans="2:10" x14ac:dyDescent="0.3">
      <c r="B15" s="63"/>
      <c r="C15" s="64"/>
      <c r="D15" s="1"/>
      <c r="E15" s="1">
        <v>4</v>
      </c>
      <c r="F15" s="1"/>
      <c r="G15" s="24">
        <v>1500</v>
      </c>
      <c r="H15" s="25">
        <f t="shared" ref="H15:H25" si="0">E15*G15</f>
        <v>6000</v>
      </c>
      <c r="I15" s="1"/>
      <c r="J15" s="13"/>
    </row>
    <row r="16" spans="2:10" x14ac:dyDescent="0.3">
      <c r="B16" s="63"/>
      <c r="C16" s="64"/>
      <c r="D16" s="1"/>
      <c r="E16" s="1">
        <v>6</v>
      </c>
      <c r="F16" s="1"/>
      <c r="G16" s="24">
        <v>1500</v>
      </c>
      <c r="H16" s="25">
        <f t="shared" si="0"/>
        <v>9000</v>
      </c>
      <c r="I16" s="1"/>
      <c r="J16" s="13"/>
    </row>
    <row r="17" spans="2:10" x14ac:dyDescent="0.3">
      <c r="B17" s="63"/>
      <c r="C17" s="64"/>
      <c r="D17" s="1"/>
      <c r="E17" s="1">
        <v>8</v>
      </c>
      <c r="F17" s="1"/>
      <c r="G17" s="24">
        <v>1500</v>
      </c>
      <c r="H17" s="25">
        <f t="shared" si="0"/>
        <v>12000</v>
      </c>
      <c r="I17" s="1"/>
      <c r="J17" s="13"/>
    </row>
    <row r="18" spans="2:10" x14ac:dyDescent="0.3">
      <c r="B18" s="63"/>
      <c r="C18" s="64"/>
      <c r="D18" s="1"/>
      <c r="E18" s="1">
        <v>9</v>
      </c>
      <c r="F18" s="1"/>
      <c r="G18" s="24">
        <v>1500</v>
      </c>
      <c r="H18" s="25">
        <f t="shared" si="0"/>
        <v>13500</v>
      </c>
      <c r="I18" s="1"/>
      <c r="J18" s="13"/>
    </row>
    <row r="19" spans="2:10" x14ac:dyDescent="0.3">
      <c r="B19" s="63"/>
      <c r="C19" s="64"/>
      <c r="D19" s="1"/>
      <c r="E19" s="1">
        <v>10</v>
      </c>
      <c r="F19" s="1"/>
      <c r="G19" s="24">
        <v>1500</v>
      </c>
      <c r="H19" s="25">
        <f t="shared" si="0"/>
        <v>15000</v>
      </c>
      <c r="I19" s="1"/>
      <c r="J19" s="13"/>
    </row>
    <row r="20" spans="2:10" x14ac:dyDescent="0.3">
      <c r="B20" s="63"/>
      <c r="C20" s="64"/>
      <c r="D20" s="1"/>
      <c r="E20" s="1">
        <v>11</v>
      </c>
      <c r="F20" s="1"/>
      <c r="G20" s="24">
        <v>1500</v>
      </c>
      <c r="H20" s="25">
        <f t="shared" si="0"/>
        <v>16500</v>
      </c>
      <c r="I20" s="1"/>
      <c r="J20" s="13"/>
    </row>
    <row r="21" spans="2:10" x14ac:dyDescent="0.3">
      <c r="B21" s="63"/>
      <c r="C21" s="64"/>
      <c r="D21" s="1"/>
      <c r="E21" s="1">
        <v>1</v>
      </c>
      <c r="F21" s="1"/>
      <c r="G21" s="24">
        <v>1500</v>
      </c>
      <c r="H21" s="25">
        <f t="shared" si="0"/>
        <v>1500</v>
      </c>
      <c r="I21" s="1"/>
      <c r="J21" s="13"/>
    </row>
    <row r="22" spans="2:10" x14ac:dyDescent="0.3">
      <c r="B22" s="63"/>
      <c r="C22" s="64"/>
      <c r="D22" s="1"/>
      <c r="E22" s="1">
        <v>3</v>
      </c>
      <c r="F22" s="1"/>
      <c r="G22" s="24">
        <v>1500</v>
      </c>
      <c r="H22" s="25">
        <f t="shared" si="0"/>
        <v>4500</v>
      </c>
      <c r="I22" s="1"/>
      <c r="J22" s="13"/>
    </row>
    <row r="23" spans="2:10" x14ac:dyDescent="0.3">
      <c r="B23" s="63"/>
      <c r="C23" s="64"/>
      <c r="D23" s="1"/>
      <c r="E23" s="1">
        <v>4</v>
      </c>
      <c r="F23" s="1"/>
      <c r="G23" s="24">
        <v>1500</v>
      </c>
      <c r="H23" s="25">
        <f t="shared" si="0"/>
        <v>6000</v>
      </c>
      <c r="I23" s="1"/>
      <c r="J23" s="13"/>
    </row>
    <row r="24" spans="2:10" x14ac:dyDescent="0.3">
      <c r="B24" s="63"/>
      <c r="C24" s="64"/>
      <c r="D24" s="1"/>
      <c r="E24" s="1">
        <v>6</v>
      </c>
      <c r="F24" s="1"/>
      <c r="G24" s="24">
        <v>1500</v>
      </c>
      <c r="H24" s="25">
        <f t="shared" si="0"/>
        <v>9000</v>
      </c>
      <c r="I24" s="1"/>
      <c r="J24" s="13"/>
    </row>
    <row r="25" spans="2:10" x14ac:dyDescent="0.3">
      <c r="B25" s="63"/>
      <c r="C25" s="64"/>
      <c r="D25" s="1"/>
      <c r="E25" s="1">
        <v>7</v>
      </c>
      <c r="F25" s="1"/>
      <c r="G25" s="24">
        <v>1500</v>
      </c>
      <c r="H25" s="25">
        <f t="shared" si="0"/>
        <v>10500</v>
      </c>
      <c r="I25" s="1"/>
      <c r="J25" s="13"/>
    </row>
    <row r="26" spans="2:10" x14ac:dyDescent="0.3">
      <c r="B26" s="63"/>
      <c r="C26" s="64"/>
      <c r="D26" s="1"/>
      <c r="E26" s="1"/>
      <c r="F26" s="1"/>
      <c r="G26" s="1"/>
      <c r="H26" s="1"/>
      <c r="I26" s="1"/>
      <c r="J26" s="13"/>
    </row>
    <row r="27" spans="2:10" x14ac:dyDescent="0.3">
      <c r="B27" s="63"/>
      <c r="C27" s="64"/>
      <c r="D27" s="1"/>
      <c r="E27" s="1"/>
      <c r="F27" s="1"/>
      <c r="G27" s="1"/>
      <c r="H27" s="1"/>
      <c r="I27" s="1"/>
      <c r="J27" s="13"/>
    </row>
    <row r="28" spans="2:10" x14ac:dyDescent="0.3">
      <c r="B28" s="63"/>
      <c r="C28" s="64"/>
      <c r="D28" s="1"/>
      <c r="E28" s="1"/>
      <c r="F28" s="1"/>
      <c r="G28" s="1"/>
      <c r="H28" s="1"/>
      <c r="I28" s="1"/>
      <c r="J28" s="13"/>
    </row>
    <row r="29" spans="2:10" x14ac:dyDescent="0.3">
      <c r="B29" s="63"/>
      <c r="C29" s="64"/>
      <c r="D29" s="1"/>
      <c r="E29" s="1"/>
      <c r="F29" s="1"/>
      <c r="G29" s="1"/>
      <c r="H29" s="1"/>
      <c r="I29" s="1"/>
      <c r="J29" s="13"/>
    </row>
    <row r="30" spans="2:10" x14ac:dyDescent="0.3">
      <c r="B30" s="63"/>
      <c r="C30" s="64"/>
      <c r="D30" s="1"/>
      <c r="E30" s="1"/>
      <c r="F30" s="1"/>
      <c r="G30" s="1"/>
      <c r="H30" s="1"/>
      <c r="I30" s="1"/>
      <c r="J30" s="13"/>
    </row>
    <row r="31" spans="2:10" x14ac:dyDescent="0.3">
      <c r="B31" s="63"/>
      <c r="C31" s="64"/>
      <c r="D31" s="1"/>
      <c r="E31" s="1"/>
      <c r="F31" s="1"/>
      <c r="G31" s="1"/>
      <c r="H31" s="1"/>
      <c r="I31" s="1"/>
      <c r="J31" s="13"/>
    </row>
    <row r="32" spans="2:10" x14ac:dyDescent="0.3">
      <c r="B32" s="63"/>
      <c r="C32" s="64"/>
      <c r="D32" s="19"/>
      <c r="E32" s="19"/>
      <c r="F32" s="19"/>
      <c r="G32" s="19"/>
      <c r="H32" s="19"/>
      <c r="I32" s="19"/>
      <c r="J32" s="20"/>
    </row>
    <row r="33" spans="2:10" x14ac:dyDescent="0.3">
      <c r="B33" s="63"/>
      <c r="C33" s="64"/>
      <c r="D33" s="1"/>
      <c r="E33" s="1"/>
      <c r="F33" s="1"/>
      <c r="G33" s="1"/>
      <c r="H33" s="1"/>
      <c r="I33" s="1"/>
      <c r="J33" s="13"/>
    </row>
    <row r="34" spans="2:10" x14ac:dyDescent="0.3">
      <c r="B34" s="63"/>
      <c r="C34" s="64"/>
      <c r="D34" s="19"/>
      <c r="E34" s="19"/>
      <c r="F34" s="19"/>
      <c r="G34" s="19"/>
      <c r="H34" s="19"/>
      <c r="I34" s="19"/>
      <c r="J34" s="20"/>
    </row>
    <row r="35" spans="2:10" x14ac:dyDescent="0.3">
      <c r="B35" s="63"/>
      <c r="C35" s="64"/>
      <c r="D35" s="1"/>
      <c r="E35" s="1"/>
      <c r="F35" s="1"/>
      <c r="G35" s="1"/>
      <c r="H35" s="1"/>
      <c r="I35" s="1"/>
      <c r="J35" s="13"/>
    </row>
    <row r="36" spans="2:10" x14ac:dyDescent="0.3">
      <c r="B36" s="63"/>
      <c r="C36" s="64"/>
      <c r="D36" s="1"/>
      <c r="E36" s="1"/>
      <c r="F36" s="1"/>
      <c r="G36" s="1"/>
      <c r="H36" s="1"/>
      <c r="I36" s="1"/>
      <c r="J36" s="13"/>
    </row>
    <row r="37" spans="2:10" x14ac:dyDescent="0.3">
      <c r="B37" s="69"/>
      <c r="C37" s="70"/>
      <c r="D37" s="1"/>
      <c r="E37" s="1"/>
      <c r="F37" s="1"/>
      <c r="G37" s="1"/>
      <c r="H37" s="1"/>
      <c r="I37" s="1"/>
      <c r="J37" s="13"/>
    </row>
    <row r="38" spans="2:10" ht="17.25" thickBot="1" x14ac:dyDescent="0.35">
      <c r="B38" s="73" t="s">
        <v>28</v>
      </c>
      <c r="C38" s="74"/>
      <c r="D38" s="23"/>
      <c r="E38" s="17"/>
      <c r="F38" s="17"/>
      <c r="G38" s="17"/>
      <c r="H38" s="26">
        <f>SUM(H14:H37)</f>
        <v>105000</v>
      </c>
      <c r="I38" s="17"/>
      <c r="J38" s="18"/>
    </row>
  </sheetData>
  <mergeCells count="33">
    <mergeCell ref="B37:C37"/>
    <mergeCell ref="B38:C38"/>
    <mergeCell ref="B31:C31"/>
    <mergeCell ref="B32:C32"/>
    <mergeCell ref="B33:C33"/>
    <mergeCell ref="B34:C34"/>
    <mergeCell ref="B35:C35"/>
    <mergeCell ref="B36:C36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B2:J2"/>
    <mergeCell ref="F4:F8"/>
    <mergeCell ref="H4:J4"/>
    <mergeCell ref="H6:J6"/>
    <mergeCell ref="H8:J8"/>
    <mergeCell ref="B12:C12"/>
    <mergeCell ref="E12:J12"/>
    <mergeCell ref="B13:C13"/>
    <mergeCell ref="B14:C14"/>
    <mergeCell ref="B15:C15"/>
    <mergeCell ref="B16:C16"/>
    <mergeCell ref="B17:C17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N32"/>
  <sheetViews>
    <sheetView tabSelected="1" workbookViewId="0">
      <selection activeCell="S9" sqref="S9"/>
    </sheetView>
  </sheetViews>
  <sheetFormatPr defaultRowHeight="16.5" x14ac:dyDescent="0.3"/>
  <cols>
    <col min="1" max="1" width="1.125" customWidth="1"/>
    <col min="3" max="3" width="6.875" customWidth="1"/>
    <col min="4" max="4" width="0.25" customWidth="1"/>
    <col min="5" max="5" width="2" customWidth="1"/>
    <col min="6" max="6" width="9.75" customWidth="1"/>
    <col min="7" max="7" width="6.25" customWidth="1"/>
    <col min="8" max="8" width="0.125" customWidth="1"/>
    <col min="9" max="9" width="2" customWidth="1"/>
    <col min="11" max="11" width="6.875" customWidth="1"/>
    <col min="12" max="12" width="2.375" customWidth="1"/>
    <col min="13" max="13" width="10.375" customWidth="1"/>
    <col min="14" max="14" width="7.25" customWidth="1"/>
  </cols>
  <sheetData>
    <row r="3" spans="2:14" x14ac:dyDescent="0.3">
      <c r="B3" s="75" t="s">
        <v>164</v>
      </c>
      <c r="C3" s="75"/>
      <c r="D3" s="75"/>
    </row>
    <row r="4" spans="2:14" x14ac:dyDescent="0.3">
      <c r="B4" s="49" t="s">
        <v>117</v>
      </c>
      <c r="C4" s="50"/>
      <c r="D4" s="64"/>
      <c r="E4" s="76"/>
      <c r="F4" s="49" t="s">
        <v>116</v>
      </c>
      <c r="G4" s="50"/>
      <c r="H4" s="64"/>
      <c r="I4" s="76"/>
      <c r="J4" s="49" t="s">
        <v>115</v>
      </c>
      <c r="K4" s="64"/>
      <c r="L4" s="76"/>
      <c r="M4" s="49" t="s">
        <v>163</v>
      </c>
      <c r="N4" s="64"/>
    </row>
    <row r="5" spans="2:14" x14ac:dyDescent="0.3">
      <c r="B5" s="2" t="s">
        <v>59</v>
      </c>
      <c r="C5" s="2" t="s">
        <v>60</v>
      </c>
      <c r="D5" s="2"/>
      <c r="E5" s="77"/>
      <c r="F5" s="2" t="s">
        <v>59</v>
      </c>
      <c r="G5" s="2" t="s">
        <v>60</v>
      </c>
      <c r="H5" s="2"/>
      <c r="I5" s="77"/>
      <c r="J5" s="2" t="s">
        <v>59</v>
      </c>
      <c r="K5" s="2" t="s">
        <v>60</v>
      </c>
      <c r="L5" s="77"/>
      <c r="M5" s="2" t="s">
        <v>59</v>
      </c>
      <c r="N5" s="2" t="s">
        <v>60</v>
      </c>
    </row>
    <row r="6" spans="2:14" x14ac:dyDescent="0.3">
      <c r="B6" s="1" t="s">
        <v>86</v>
      </c>
      <c r="C6" s="1" t="s">
        <v>77</v>
      </c>
      <c r="D6" s="1"/>
      <c r="E6" s="77"/>
      <c r="F6" s="1" t="s">
        <v>61</v>
      </c>
      <c r="G6" s="1" t="s">
        <v>64</v>
      </c>
      <c r="H6" s="1"/>
      <c r="I6" s="77"/>
      <c r="J6" s="1" t="s">
        <v>131</v>
      </c>
      <c r="K6" s="1" t="s">
        <v>132</v>
      </c>
      <c r="L6" s="77"/>
      <c r="M6" s="1" t="s">
        <v>143</v>
      </c>
      <c r="N6" s="1" t="s">
        <v>77</v>
      </c>
    </row>
    <row r="7" spans="2:14" x14ac:dyDescent="0.3">
      <c r="B7" s="1" t="s">
        <v>87</v>
      </c>
      <c r="C7" s="1" t="s">
        <v>88</v>
      </c>
      <c r="D7" s="1"/>
      <c r="E7" s="77"/>
      <c r="F7" s="1" t="s">
        <v>62</v>
      </c>
      <c r="G7" s="1" t="s">
        <v>140</v>
      </c>
      <c r="H7" s="1"/>
      <c r="I7" s="77"/>
      <c r="J7" s="1" t="s">
        <v>118</v>
      </c>
      <c r="K7" s="1" t="s">
        <v>133</v>
      </c>
      <c r="L7" s="77"/>
      <c r="M7" s="1" t="s">
        <v>144</v>
      </c>
      <c r="N7" s="1" t="s">
        <v>77</v>
      </c>
    </row>
    <row r="8" spans="2:14" x14ac:dyDescent="0.3">
      <c r="B8" s="1" t="s">
        <v>89</v>
      </c>
      <c r="C8" s="1" t="s">
        <v>77</v>
      </c>
      <c r="D8" s="1"/>
      <c r="E8" s="77"/>
      <c r="F8" s="1" t="s">
        <v>65</v>
      </c>
      <c r="G8" s="1" t="s">
        <v>66</v>
      </c>
      <c r="H8" s="1"/>
      <c r="I8" s="77"/>
      <c r="J8" s="1" t="s">
        <v>74</v>
      </c>
      <c r="K8" s="1" t="s">
        <v>63</v>
      </c>
      <c r="L8" s="77"/>
      <c r="M8" s="1" t="s">
        <v>145</v>
      </c>
      <c r="N8" s="1" t="s">
        <v>77</v>
      </c>
    </row>
    <row r="9" spans="2:14" x14ac:dyDescent="0.3">
      <c r="B9" s="1" t="s">
        <v>90</v>
      </c>
      <c r="C9" s="1" t="s">
        <v>77</v>
      </c>
      <c r="D9" s="1"/>
      <c r="E9" s="77"/>
      <c r="F9" s="1" t="s">
        <v>67</v>
      </c>
      <c r="G9" s="1" t="s">
        <v>68</v>
      </c>
      <c r="H9" s="1"/>
      <c r="I9" s="77"/>
      <c r="J9" s="1" t="s">
        <v>62</v>
      </c>
      <c r="K9" s="1" t="s">
        <v>134</v>
      </c>
      <c r="L9" s="77"/>
      <c r="M9" s="1" t="s">
        <v>81</v>
      </c>
      <c r="N9" s="1" t="s">
        <v>77</v>
      </c>
    </row>
    <row r="10" spans="2:14" x14ac:dyDescent="0.3">
      <c r="B10" s="1" t="s">
        <v>91</v>
      </c>
      <c r="C10" s="1" t="s">
        <v>66</v>
      </c>
      <c r="D10" s="1"/>
      <c r="E10" s="77"/>
      <c r="F10" s="1" t="s">
        <v>69</v>
      </c>
      <c r="G10" s="1" t="s">
        <v>63</v>
      </c>
      <c r="H10" s="1"/>
      <c r="I10" s="77"/>
      <c r="J10" s="1" t="s">
        <v>81</v>
      </c>
      <c r="K10" s="1" t="s">
        <v>77</v>
      </c>
      <c r="L10" s="77"/>
      <c r="M10" s="1" t="s">
        <v>146</v>
      </c>
      <c r="N10" s="1" t="s">
        <v>68</v>
      </c>
    </row>
    <row r="11" spans="2:14" x14ac:dyDescent="0.3">
      <c r="B11" s="1" t="s">
        <v>92</v>
      </c>
      <c r="C11" s="1" t="s">
        <v>66</v>
      </c>
      <c r="D11" s="1"/>
      <c r="E11" s="77"/>
      <c r="F11" s="1" t="s">
        <v>70</v>
      </c>
      <c r="G11" s="1" t="s">
        <v>63</v>
      </c>
      <c r="H11" s="1"/>
      <c r="I11" s="77"/>
      <c r="J11" s="1" t="s">
        <v>65</v>
      </c>
      <c r="K11" s="1" t="s">
        <v>66</v>
      </c>
      <c r="L11" s="77"/>
      <c r="M11" s="1" t="s">
        <v>147</v>
      </c>
      <c r="N11" s="1" t="s">
        <v>66</v>
      </c>
    </row>
    <row r="12" spans="2:14" x14ac:dyDescent="0.3">
      <c r="B12" s="1" t="s">
        <v>93</v>
      </c>
      <c r="C12" s="1" t="s">
        <v>66</v>
      </c>
      <c r="D12" s="1"/>
      <c r="E12" s="77"/>
      <c r="F12" s="1" t="s">
        <v>71</v>
      </c>
      <c r="G12" s="1" t="s">
        <v>63</v>
      </c>
      <c r="H12" s="1"/>
      <c r="I12" s="77"/>
      <c r="J12" s="1" t="s">
        <v>76</v>
      </c>
      <c r="K12" s="1" t="s">
        <v>135</v>
      </c>
      <c r="L12" s="77"/>
      <c r="M12" s="1" t="s">
        <v>148</v>
      </c>
      <c r="N12" s="1" t="s">
        <v>66</v>
      </c>
    </row>
    <row r="13" spans="2:14" x14ac:dyDescent="0.3">
      <c r="B13" s="1" t="s">
        <v>94</v>
      </c>
      <c r="C13" s="1" t="s">
        <v>66</v>
      </c>
      <c r="D13" s="1"/>
      <c r="E13" s="77"/>
      <c r="F13" s="1" t="s">
        <v>72</v>
      </c>
      <c r="G13" s="1" t="s">
        <v>73</v>
      </c>
      <c r="H13" s="1"/>
      <c r="I13" s="77"/>
      <c r="J13" s="1" t="s">
        <v>119</v>
      </c>
      <c r="K13" s="1" t="s">
        <v>77</v>
      </c>
      <c r="L13" s="77"/>
      <c r="M13" s="1" t="s">
        <v>149</v>
      </c>
      <c r="N13" s="1" t="s">
        <v>66</v>
      </c>
    </row>
    <row r="14" spans="2:14" x14ac:dyDescent="0.3">
      <c r="B14" s="1" t="s">
        <v>95</v>
      </c>
      <c r="C14" s="1" t="s">
        <v>66</v>
      </c>
      <c r="D14" s="1"/>
      <c r="E14" s="77"/>
      <c r="F14" s="1" t="s">
        <v>74</v>
      </c>
      <c r="G14" s="1" t="s">
        <v>63</v>
      </c>
      <c r="H14" s="1"/>
      <c r="I14" s="77"/>
      <c r="J14" s="1" t="s">
        <v>120</v>
      </c>
      <c r="K14" s="1" t="s">
        <v>77</v>
      </c>
      <c r="L14" s="77"/>
      <c r="M14" s="1" t="s">
        <v>150</v>
      </c>
      <c r="N14" s="1" t="s">
        <v>66</v>
      </c>
    </row>
    <row r="15" spans="2:14" x14ac:dyDescent="0.3">
      <c r="B15" s="1" t="s">
        <v>96</v>
      </c>
      <c r="C15" s="1" t="s">
        <v>66</v>
      </c>
      <c r="D15" s="1"/>
      <c r="E15" s="77"/>
      <c r="F15" s="1" t="s">
        <v>75</v>
      </c>
      <c r="G15" s="1" t="s">
        <v>141</v>
      </c>
      <c r="H15" s="1"/>
      <c r="I15" s="77"/>
      <c r="J15" s="1" t="s">
        <v>121</v>
      </c>
      <c r="K15" s="1" t="s">
        <v>134</v>
      </c>
      <c r="L15" s="77"/>
      <c r="M15" s="1" t="s">
        <v>151</v>
      </c>
      <c r="N15" s="1" t="s">
        <v>73</v>
      </c>
    </row>
    <row r="16" spans="2:14" x14ac:dyDescent="0.3">
      <c r="B16" s="1" t="s">
        <v>97</v>
      </c>
      <c r="C16" s="1" t="s">
        <v>63</v>
      </c>
      <c r="D16" s="1"/>
      <c r="E16" s="77"/>
      <c r="F16" s="1" t="s">
        <v>76</v>
      </c>
      <c r="G16" s="1" t="s">
        <v>142</v>
      </c>
      <c r="H16" s="1"/>
      <c r="I16" s="77"/>
      <c r="J16" s="1" t="s">
        <v>79</v>
      </c>
      <c r="K16" s="1" t="s">
        <v>135</v>
      </c>
      <c r="L16" s="77"/>
      <c r="M16" s="1" t="s">
        <v>152</v>
      </c>
      <c r="N16" s="1" t="s">
        <v>153</v>
      </c>
    </row>
    <row r="17" spans="2:14" x14ac:dyDescent="0.3">
      <c r="B17" s="1" t="s">
        <v>98</v>
      </c>
      <c r="C17" s="1" t="s">
        <v>63</v>
      </c>
      <c r="D17" s="1"/>
      <c r="E17" s="77"/>
      <c r="F17" s="1" t="s">
        <v>78</v>
      </c>
      <c r="G17" s="1" t="s">
        <v>135</v>
      </c>
      <c r="H17" s="1"/>
      <c r="I17" s="77"/>
      <c r="J17" s="1" t="s">
        <v>71</v>
      </c>
      <c r="K17" s="1" t="s">
        <v>63</v>
      </c>
      <c r="L17" s="77"/>
      <c r="M17" s="1" t="s">
        <v>154</v>
      </c>
      <c r="N17" s="1" t="s">
        <v>64</v>
      </c>
    </row>
    <row r="18" spans="2:14" x14ac:dyDescent="0.3">
      <c r="B18" s="1" t="s">
        <v>99</v>
      </c>
      <c r="C18" s="1" t="s">
        <v>100</v>
      </c>
      <c r="D18" s="1"/>
      <c r="E18" s="77"/>
      <c r="F18" s="1" t="s">
        <v>79</v>
      </c>
      <c r="G18" s="1" t="s">
        <v>135</v>
      </c>
      <c r="H18" s="1"/>
      <c r="I18" s="77"/>
      <c r="J18" s="1" t="s">
        <v>78</v>
      </c>
      <c r="K18" s="1" t="s">
        <v>135</v>
      </c>
      <c r="L18" s="77"/>
      <c r="M18" s="1" t="s">
        <v>155</v>
      </c>
      <c r="N18" s="1" t="s">
        <v>64</v>
      </c>
    </row>
    <row r="19" spans="2:14" x14ac:dyDescent="0.3">
      <c r="B19" s="1" t="s">
        <v>101</v>
      </c>
      <c r="C19" s="1" t="s">
        <v>100</v>
      </c>
      <c r="D19" s="1"/>
      <c r="E19" s="77"/>
      <c r="F19" s="1" t="s">
        <v>80</v>
      </c>
      <c r="G19" s="1" t="s">
        <v>135</v>
      </c>
      <c r="H19" s="1"/>
      <c r="I19" s="77"/>
      <c r="J19" s="1" t="s">
        <v>122</v>
      </c>
      <c r="K19" s="1" t="s">
        <v>63</v>
      </c>
      <c r="L19" s="77"/>
      <c r="M19" s="1" t="s">
        <v>156</v>
      </c>
      <c r="N19" s="1" t="s">
        <v>64</v>
      </c>
    </row>
    <row r="20" spans="2:14" x14ac:dyDescent="0.3">
      <c r="B20" s="1" t="s">
        <v>102</v>
      </c>
      <c r="C20" s="1" t="s">
        <v>63</v>
      </c>
      <c r="D20" s="1"/>
      <c r="E20" s="77"/>
      <c r="F20" s="1" t="s">
        <v>81</v>
      </c>
      <c r="G20" s="1" t="s">
        <v>77</v>
      </c>
      <c r="H20" s="1"/>
      <c r="I20" s="77"/>
      <c r="J20" s="1" t="s">
        <v>123</v>
      </c>
      <c r="K20" s="1" t="s">
        <v>77</v>
      </c>
      <c r="L20" s="77"/>
      <c r="M20" s="1" t="s">
        <v>157</v>
      </c>
      <c r="N20" s="1" t="s">
        <v>113</v>
      </c>
    </row>
    <row r="21" spans="2:14" x14ac:dyDescent="0.3">
      <c r="B21" s="1" t="s">
        <v>103</v>
      </c>
      <c r="C21" s="1" t="s">
        <v>63</v>
      </c>
      <c r="D21" s="1"/>
      <c r="E21" s="77"/>
      <c r="F21" s="1" t="s">
        <v>82</v>
      </c>
      <c r="G21" s="1" t="s">
        <v>77</v>
      </c>
      <c r="H21" s="1"/>
      <c r="I21" s="77"/>
      <c r="J21" s="1" t="s">
        <v>124</v>
      </c>
      <c r="K21" s="1" t="s">
        <v>77</v>
      </c>
      <c r="L21" s="77"/>
      <c r="M21" s="1" t="s">
        <v>158</v>
      </c>
      <c r="N21" s="1" t="s">
        <v>159</v>
      </c>
    </row>
    <row r="22" spans="2:14" x14ac:dyDescent="0.3">
      <c r="B22" s="1" t="s">
        <v>104</v>
      </c>
      <c r="C22" s="1" t="s">
        <v>63</v>
      </c>
      <c r="D22" s="1"/>
      <c r="E22" s="77"/>
      <c r="F22" s="1" t="s">
        <v>83</v>
      </c>
      <c r="G22" s="1" t="s">
        <v>77</v>
      </c>
      <c r="H22" s="1"/>
      <c r="I22" s="77"/>
      <c r="J22" s="1" t="s">
        <v>82</v>
      </c>
      <c r="K22" s="1" t="s">
        <v>77</v>
      </c>
      <c r="L22" s="77"/>
      <c r="M22" s="1"/>
      <c r="N22" s="1"/>
    </row>
    <row r="23" spans="2:14" x14ac:dyDescent="0.3">
      <c r="B23" s="1" t="s">
        <v>105</v>
      </c>
      <c r="C23" s="1" t="s">
        <v>106</v>
      </c>
      <c r="D23" s="1"/>
      <c r="E23" s="77"/>
      <c r="F23" s="1" t="s">
        <v>84</v>
      </c>
      <c r="G23" s="1" t="s">
        <v>77</v>
      </c>
      <c r="H23" s="1"/>
      <c r="I23" s="77"/>
      <c r="J23" s="1" t="s">
        <v>75</v>
      </c>
      <c r="K23" s="1" t="s">
        <v>136</v>
      </c>
      <c r="L23" s="77"/>
      <c r="M23" s="1"/>
      <c r="N23" s="1"/>
    </row>
    <row r="24" spans="2:14" x14ac:dyDescent="0.3">
      <c r="B24" s="1" t="s">
        <v>107</v>
      </c>
      <c r="C24" s="1" t="s">
        <v>106</v>
      </c>
      <c r="D24" s="1"/>
      <c r="E24" s="77"/>
      <c r="F24" s="1" t="s">
        <v>85</v>
      </c>
      <c r="G24" s="1" t="s">
        <v>77</v>
      </c>
      <c r="H24" s="1"/>
      <c r="I24" s="77"/>
      <c r="J24" s="1" t="s">
        <v>72</v>
      </c>
      <c r="K24" s="1" t="s">
        <v>73</v>
      </c>
      <c r="L24" s="77"/>
      <c r="M24" s="1"/>
      <c r="N24" s="1"/>
    </row>
    <row r="25" spans="2:14" x14ac:dyDescent="0.3">
      <c r="B25" s="1" t="s">
        <v>108</v>
      </c>
      <c r="C25" s="1" t="s">
        <v>64</v>
      </c>
      <c r="D25" s="1"/>
      <c r="E25" s="77"/>
      <c r="F25" s="1"/>
      <c r="G25" s="1"/>
      <c r="H25" s="1"/>
      <c r="I25" s="77"/>
      <c r="J25" s="1" t="s">
        <v>125</v>
      </c>
      <c r="K25" s="1" t="s">
        <v>137</v>
      </c>
      <c r="L25" s="77"/>
      <c r="M25" s="1"/>
      <c r="N25" s="1"/>
    </row>
    <row r="26" spans="2:14" x14ac:dyDescent="0.3">
      <c r="B26" s="1" t="s">
        <v>114</v>
      </c>
      <c r="C26" s="1" t="s">
        <v>64</v>
      </c>
      <c r="D26" s="1"/>
      <c r="E26" s="77"/>
      <c r="F26" s="1"/>
      <c r="G26" s="1"/>
      <c r="H26" s="1"/>
      <c r="I26" s="77"/>
      <c r="J26" s="1" t="s">
        <v>126</v>
      </c>
      <c r="K26" s="1" t="s">
        <v>135</v>
      </c>
      <c r="L26" s="77"/>
      <c r="M26" s="1"/>
      <c r="N26" s="1"/>
    </row>
    <row r="27" spans="2:14" x14ac:dyDescent="0.3">
      <c r="B27" s="1" t="s">
        <v>109</v>
      </c>
      <c r="C27" s="1" t="s">
        <v>64</v>
      </c>
      <c r="D27" s="1"/>
      <c r="E27" s="77"/>
      <c r="F27" s="1"/>
      <c r="G27" s="1"/>
      <c r="H27" s="1"/>
      <c r="I27" s="77"/>
      <c r="J27" s="1" t="s">
        <v>127</v>
      </c>
      <c r="K27" s="1" t="s">
        <v>64</v>
      </c>
      <c r="L27" s="77"/>
      <c r="M27" s="1"/>
      <c r="N27" s="1"/>
    </row>
    <row r="28" spans="2:14" x14ac:dyDescent="0.3">
      <c r="B28" s="1" t="s">
        <v>111</v>
      </c>
      <c r="C28" s="1" t="s">
        <v>64</v>
      </c>
      <c r="D28" s="1"/>
      <c r="E28" s="77"/>
      <c r="F28" s="1"/>
      <c r="G28" s="1"/>
      <c r="H28" s="1"/>
      <c r="I28" s="77"/>
      <c r="J28" s="1" t="s">
        <v>128</v>
      </c>
      <c r="K28" s="1" t="s">
        <v>64</v>
      </c>
      <c r="L28" s="77"/>
      <c r="M28" s="1"/>
      <c r="N28" s="1"/>
    </row>
    <row r="29" spans="2:14" x14ac:dyDescent="0.3">
      <c r="B29" s="1" t="s">
        <v>110</v>
      </c>
      <c r="C29" s="1" t="s">
        <v>73</v>
      </c>
      <c r="D29" s="1"/>
      <c r="E29" s="77"/>
      <c r="F29" s="1"/>
      <c r="G29" s="1"/>
      <c r="H29" s="1"/>
      <c r="I29" s="77"/>
      <c r="J29" s="1" t="s">
        <v>129</v>
      </c>
      <c r="K29" s="1" t="s">
        <v>138</v>
      </c>
      <c r="L29" s="77"/>
      <c r="M29" s="1"/>
      <c r="N29" s="1"/>
    </row>
    <row r="30" spans="2:14" x14ac:dyDescent="0.3">
      <c r="B30" s="1" t="s">
        <v>112</v>
      </c>
      <c r="C30" s="1" t="s">
        <v>113</v>
      </c>
      <c r="D30" s="1"/>
      <c r="E30" s="77"/>
      <c r="F30" s="1"/>
      <c r="G30" s="1"/>
      <c r="H30" s="1"/>
      <c r="I30" s="77"/>
      <c r="J30" s="1" t="s">
        <v>130</v>
      </c>
      <c r="K30" s="1" t="s">
        <v>139</v>
      </c>
      <c r="L30" s="77"/>
      <c r="M30" s="1"/>
      <c r="N30" s="1"/>
    </row>
    <row r="31" spans="2:14" x14ac:dyDescent="0.3">
      <c r="B31" s="1"/>
      <c r="C31" s="1"/>
      <c r="D31" s="1"/>
      <c r="E31" s="77"/>
      <c r="F31" s="1"/>
      <c r="G31" s="1"/>
      <c r="H31" s="1"/>
      <c r="I31" s="77"/>
      <c r="J31" s="1"/>
      <c r="K31" s="1"/>
      <c r="L31" s="77"/>
      <c r="M31" s="1"/>
      <c r="N31" s="1"/>
    </row>
    <row r="32" spans="2:14" x14ac:dyDescent="0.3">
      <c r="B32" s="1" t="s">
        <v>160</v>
      </c>
      <c r="C32" s="1"/>
      <c r="D32" s="1"/>
      <c r="E32" s="78"/>
      <c r="F32" s="1" t="s">
        <v>161</v>
      </c>
      <c r="G32" s="1"/>
      <c r="H32" s="1"/>
      <c r="I32" s="78"/>
      <c r="J32" s="1" t="s">
        <v>160</v>
      </c>
      <c r="K32" s="1"/>
      <c r="L32" s="78"/>
      <c r="M32" s="1" t="s">
        <v>162</v>
      </c>
      <c r="N32" s="1"/>
    </row>
  </sheetData>
  <mergeCells count="8">
    <mergeCell ref="M4:N4"/>
    <mergeCell ref="B3:D3"/>
    <mergeCell ref="E4:E32"/>
    <mergeCell ref="I4:I32"/>
    <mergeCell ref="L4:L32"/>
    <mergeCell ref="B4:D4"/>
    <mergeCell ref="F4:H4"/>
    <mergeCell ref="J4:K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Sheet1 (2)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THRUTH</dc:creator>
  <cp:lastModifiedBy>Admin</cp:lastModifiedBy>
  <cp:lastPrinted>2023-01-01T05:00:37Z</cp:lastPrinted>
  <dcterms:created xsi:type="dcterms:W3CDTF">2019-11-07T05:01:18Z</dcterms:created>
  <dcterms:modified xsi:type="dcterms:W3CDTF">2023-01-01T05:02:39Z</dcterms:modified>
</cp:coreProperties>
</file>